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adzenie. Plan finansowy. Wybory\"/>
    </mc:Choice>
  </mc:AlternateContent>
  <bookViews>
    <workbookView xWindow="0" yWindow="0" windowWidth="28800" windowHeight="11730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35" i="1" l="1"/>
  <c r="G28" i="1"/>
  <c r="G6" i="1"/>
  <c r="G38" i="1" s="1"/>
  <c r="G15" i="1"/>
  <c r="G5" i="1" l="1"/>
</calcChain>
</file>

<file path=xl/sharedStrings.xml><?xml version="1.0" encoding="utf-8"?>
<sst xmlns="http://schemas.openxmlformats.org/spreadsheetml/2006/main" count="125" uniqueCount="44">
  <si>
    <t/>
  </si>
  <si>
    <t>Dział</t>
  </si>
  <si>
    <t>Rozdział</t>
  </si>
  <si>
    <t>Paragraf</t>
  </si>
  <si>
    <t>Treść</t>
  </si>
  <si>
    <t>Wartość</t>
  </si>
  <si>
    <t>855</t>
  </si>
  <si>
    <t>Rodzina</t>
  </si>
  <si>
    <t>85501</t>
  </si>
  <si>
    <t>Świadczenie wychowawcze</t>
  </si>
  <si>
    <t>3110</t>
  </si>
  <si>
    <t>Świadczenia społeczne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</si>
  <si>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</si>
  <si>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</si>
  <si>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</si>
  <si>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</si>
  <si>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</si>
  <si>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</si>
  <si>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</si>
  <si>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4210</t>
  </si>
  <si>
    <t>Zakup materiałów i wyposażenia</t>
  </si>
  <si>
    <t>4300</t>
  </si>
  <si>
    <t>Zakup usług pozostałych</t>
  </si>
  <si>
    <t>85502</t>
  </si>
  <si>
    <t>Świadczenia rodzinne, świadczenie z funduszu alimentacyjnego oraz składki na ubezpieczenia emerytalne i rentowe z ubezpieczenia społecznego</t>
  </si>
  <si>
    <t>3020</t>
  </si>
  <si>
    <t>Wydatki osobowe niezaliczone do wynagrodzeń</t>
  </si>
  <si>
    <t>4360</t>
  </si>
  <si>
    <t>Opłaty z tytułu zakupu usług telekomunikacyjnych</t>
  </si>
  <si>
    <t>4440</t>
  </si>
  <si>
    <t>Odpisy na zakładowy fundusz świadczeń socjalnych</t>
  </si>
  <si>
    <t>85504</t>
  </si>
  <si>
    <t>Wspieranie rodziny</t>
  </si>
  <si>
    <t>85513</t>
  </si>
  <si>
    <t>Składki na ubezpieczenie zdrowotne opłacane za osoby pobierające niektóre świadczenia rodzinne, zgodnie z przepisami ustawy o świadczeniach rodzinnych oraz za osoby pobierające zasiłki dla opiekunów, zgodnie z przepisami ustawy z dnia 4 kwietnia 2014 r. o ustaleniu i wypłacie zasiłków dla opiekunów</t>
  </si>
  <si>
    <t>4130</t>
  </si>
  <si>
    <t>Składki na ubezpieczenie zdrowotne</t>
  </si>
  <si>
    <t>Razem:</t>
  </si>
  <si>
    <t>PLAN FINANSOWY ZADAŃ Z ZAKRESU ADMINISTRACJI RZĄDOWEJ ORAZ INNYCH ZADAŃ ZLECONYCH</t>
  </si>
  <si>
    <r>
      <t xml:space="preserve">OŚRODEK POMOCY SPOŁECZNEJ W KRZĘCINIE - </t>
    </r>
    <r>
      <rPr>
        <b/>
        <u/>
        <sz val="12"/>
        <color rgb="FF000000"/>
        <rFont val="Calibri"/>
        <family val="2"/>
        <charset val="238"/>
        <scheme val="minor"/>
      </rPr>
      <t>WYDATKI</t>
    </r>
  </si>
  <si>
    <t>Załącznik Nr 2 do Zarządzenia Nr 2/2021 Wójta Gminy Krzęcin z dnia 4 stycznia 2021 roku</t>
  </si>
  <si>
    <t>Wpłaty na PPK finansowane przez podmiot zatrudniający</t>
  </si>
  <si>
    <t>Zakup usług zdrowotnych</t>
  </si>
  <si>
    <t xml:space="preserve">Składki na Fundusz Pracy oraz Fundusz Solidarnościowy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</si>
</sst>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7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2" borderId="0" xfId="0" applyFill="1" applyAlignment="1">
      <alignment horizontal="left" vertical="top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164" fontId="4" fillId="11" borderId="8" xfId="0" applyNumberFormat="1" applyFont="1" applyFill="1" applyBorder="1" applyAlignment="1">
      <alignment horizontal="right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164" fontId="5" fillId="16" borderId="13" xfId="0" applyNumberFormat="1" applyFont="1" applyFill="1" applyBorder="1" applyAlignment="1">
      <alignment horizontal="right" vertical="center" wrapText="1"/>
    </xf>
    <xf numFmtId="0" fontId="5" fillId="17" borderId="14" xfId="0" applyFont="1" applyFill="1" applyBorder="1" applyAlignment="1">
      <alignment horizontal="center" vertical="center" wrapText="1"/>
    </xf>
    <xf numFmtId="0" fontId="5" fillId="19" borderId="16" xfId="0" applyFont="1" applyFill="1" applyBorder="1" applyAlignment="1">
      <alignment horizontal="center" vertical="center" wrapText="1"/>
    </xf>
    <xf numFmtId="164" fontId="5" fillId="21" borderId="18" xfId="0" applyNumberFormat="1" applyFont="1" applyFill="1" applyBorder="1" applyAlignment="1">
      <alignment horizontal="right" vertical="center" wrapText="1"/>
    </xf>
    <xf numFmtId="0" fontId="5" fillId="17" borderId="22" xfId="0" applyFont="1" applyFill="1" applyBorder="1" applyAlignment="1">
      <alignment horizontal="center" vertical="center" wrapText="1"/>
    </xf>
    <xf numFmtId="0" fontId="5" fillId="17" borderId="9" xfId="0" applyFont="1" applyFill="1" applyBorder="1" applyAlignment="1">
      <alignment horizontal="center" vertical="center" wrapText="1"/>
    </xf>
    <xf numFmtId="0" fontId="5" fillId="19" borderId="15" xfId="0" applyFont="1" applyFill="1" applyBorder="1" applyAlignment="1">
      <alignment horizontal="center" vertical="center" wrapText="1"/>
    </xf>
    <xf numFmtId="164" fontId="5" fillId="21" borderId="19" xfId="0" applyNumberFormat="1" applyFont="1" applyFill="1" applyBorder="1" applyAlignment="1">
      <alignment horizontal="right" vertical="center" wrapText="1"/>
    </xf>
    <xf numFmtId="0" fontId="5" fillId="19" borderId="19" xfId="0" applyFont="1" applyFill="1" applyBorder="1" applyAlignment="1">
      <alignment horizontal="center" vertical="center" wrapText="1"/>
    </xf>
    <xf numFmtId="164" fontId="4" fillId="21" borderId="18" xfId="0" applyNumberFormat="1" applyFont="1" applyFill="1" applyBorder="1" applyAlignment="1">
      <alignment horizontal="right" vertical="center" wrapText="1"/>
    </xf>
    <xf numFmtId="0" fontId="5" fillId="18" borderId="25" xfId="0" applyFont="1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5" fillId="20" borderId="23" xfId="0" applyFont="1" applyFill="1" applyBorder="1" applyAlignment="1">
      <alignment horizontal="left" vertical="center" wrapText="1"/>
    </xf>
    <xf numFmtId="0" fontId="5" fillId="20" borderId="15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righ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left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left"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5" fillId="20" borderId="17" xfId="0" applyFont="1" applyFill="1" applyBorder="1" applyAlignment="1">
      <alignment horizontal="left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left" vertical="center" wrapText="1"/>
    </xf>
    <xf numFmtId="0" fontId="5" fillId="18" borderId="24" xfId="0" applyFont="1" applyFill="1" applyBorder="1" applyAlignment="1">
      <alignment horizontal="center" vertical="center" wrapText="1"/>
    </xf>
    <xf numFmtId="0" fontId="5" fillId="13" borderId="22" xfId="0" applyFont="1" applyFill="1" applyBorder="1" applyAlignment="1">
      <alignment horizontal="center" vertical="center" wrapText="1"/>
    </xf>
    <xf numFmtId="0" fontId="4" fillId="22" borderId="19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left" vertical="top" wrapText="1"/>
    </xf>
    <xf numFmtId="0" fontId="2" fillId="23" borderId="20" xfId="0" applyFont="1" applyFill="1" applyBorder="1" applyAlignment="1">
      <alignment horizontal="right" vertical="center" wrapText="1"/>
    </xf>
    <xf numFmtId="0" fontId="4" fillId="3" borderId="2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zoomScaleNormal="100" workbookViewId="0">
      <selection activeCell="G38" sqref="G38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16.33203125" customWidth="1"/>
    <col min="7" max="7" width="22.6640625" customWidth="1"/>
  </cols>
  <sheetData>
    <row r="1" spans="1:7" ht="15.75" x14ac:dyDescent="0.15">
      <c r="A1" s="21" t="s">
        <v>38</v>
      </c>
      <c r="B1" s="21"/>
      <c r="C1" s="21"/>
      <c r="D1" s="21"/>
      <c r="E1" s="21"/>
      <c r="F1" s="21"/>
      <c r="G1" s="21"/>
    </row>
    <row r="2" spans="1:7" ht="15.75" x14ac:dyDescent="0.15">
      <c r="A2" s="38" t="s">
        <v>39</v>
      </c>
      <c r="B2" s="38"/>
      <c r="C2" s="38"/>
      <c r="D2" s="38"/>
      <c r="E2" s="38"/>
      <c r="F2" s="38"/>
      <c r="G2" s="38"/>
    </row>
    <row r="3" spans="1:7" ht="21" customHeight="1" x14ac:dyDescent="0.15">
      <c r="A3" s="22" t="s">
        <v>40</v>
      </c>
      <c r="B3" s="22"/>
      <c r="C3" s="22"/>
      <c r="D3" s="22"/>
      <c r="E3" s="22"/>
      <c r="F3" s="22"/>
      <c r="G3" s="22"/>
    </row>
    <row r="4" spans="1:7" ht="13.7" customHeight="1" x14ac:dyDescent="0.15">
      <c r="A4" s="1" t="s">
        <v>1</v>
      </c>
      <c r="B4" s="23" t="s">
        <v>2</v>
      </c>
      <c r="C4" s="23"/>
      <c r="D4" s="1" t="s">
        <v>3</v>
      </c>
      <c r="E4" s="23" t="s">
        <v>4</v>
      </c>
      <c r="F4" s="23"/>
      <c r="G4" s="1" t="s">
        <v>5</v>
      </c>
    </row>
    <row r="5" spans="1:7" ht="15.75" x14ac:dyDescent="0.15">
      <c r="A5" s="2" t="s">
        <v>6</v>
      </c>
      <c r="B5" s="24" t="s">
        <v>0</v>
      </c>
      <c r="C5" s="24"/>
      <c r="D5" s="3" t="s">
        <v>0</v>
      </c>
      <c r="E5" s="25" t="s">
        <v>7</v>
      </c>
      <c r="F5" s="25"/>
      <c r="G5" s="4">
        <f>G6+G15+G28+G35</f>
        <v>4545000</v>
      </c>
    </row>
    <row r="6" spans="1:7" ht="15.75" x14ac:dyDescent="0.15">
      <c r="A6" s="5" t="s">
        <v>0</v>
      </c>
      <c r="B6" s="26" t="s">
        <v>8</v>
      </c>
      <c r="C6" s="26"/>
      <c r="D6" s="6" t="s">
        <v>0</v>
      </c>
      <c r="E6" s="27" t="s">
        <v>9</v>
      </c>
      <c r="F6" s="27"/>
      <c r="G6" s="7">
        <f>SUM(G7:G14)</f>
        <v>2931000</v>
      </c>
    </row>
    <row r="7" spans="1:7" ht="15.75" x14ac:dyDescent="0.15">
      <c r="A7" s="8" t="s">
        <v>0</v>
      </c>
      <c r="B7" s="28" t="s">
        <v>0</v>
      </c>
      <c r="C7" s="28"/>
      <c r="D7" s="9" t="s">
        <v>10</v>
      </c>
      <c r="E7" s="29" t="s">
        <v>11</v>
      </c>
      <c r="F7" s="29"/>
      <c r="G7" s="10">
        <v>2905262</v>
      </c>
    </row>
    <row r="8" spans="1:7" ht="15.75" x14ac:dyDescent="0.15">
      <c r="A8" s="8" t="s">
        <v>0</v>
      </c>
      <c r="B8" s="28" t="s">
        <v>0</v>
      </c>
      <c r="C8" s="28"/>
      <c r="D8" s="9" t="s">
        <v>12</v>
      </c>
      <c r="E8" s="29" t="s">
        <v>13</v>
      </c>
      <c r="F8" s="29"/>
      <c r="G8" s="10">
        <v>13287</v>
      </c>
    </row>
    <row r="9" spans="1:7" ht="15.75" x14ac:dyDescent="0.15">
      <c r="A9" s="8" t="s">
        <v>0</v>
      </c>
      <c r="B9" s="28" t="s">
        <v>0</v>
      </c>
      <c r="C9" s="28"/>
      <c r="D9" s="9" t="s">
        <v>14</v>
      </c>
      <c r="E9" s="29" t="s">
        <v>15</v>
      </c>
      <c r="F9" s="29"/>
      <c r="G9" s="10">
        <v>527</v>
      </c>
    </row>
    <row r="10" spans="1:7" ht="15.75" x14ac:dyDescent="0.15">
      <c r="A10" s="8" t="s">
        <v>0</v>
      </c>
      <c r="B10" s="28" t="s">
        <v>0</v>
      </c>
      <c r="C10" s="28"/>
      <c r="D10" s="9" t="s">
        <v>16</v>
      </c>
      <c r="E10" s="29" t="s">
        <v>17</v>
      </c>
      <c r="F10" s="29"/>
      <c r="G10" s="10">
        <v>2377</v>
      </c>
    </row>
    <row r="11" spans="1:7" ht="30.75" customHeight="1" x14ac:dyDescent="0.15">
      <c r="A11" s="8" t="s">
        <v>0</v>
      </c>
      <c r="B11" s="28" t="s">
        <v>0</v>
      </c>
      <c r="C11" s="28"/>
      <c r="D11" s="9" t="s">
        <v>18</v>
      </c>
      <c r="E11" s="29" t="s">
        <v>43</v>
      </c>
      <c r="F11" s="29"/>
      <c r="G11" s="10">
        <v>339</v>
      </c>
    </row>
    <row r="12" spans="1:7" ht="15.75" x14ac:dyDescent="0.15">
      <c r="A12" s="8" t="s">
        <v>0</v>
      </c>
      <c r="B12" s="28" t="s">
        <v>0</v>
      </c>
      <c r="C12" s="28"/>
      <c r="D12" s="9" t="s">
        <v>19</v>
      </c>
      <c r="E12" s="29" t="s">
        <v>20</v>
      </c>
      <c r="F12" s="29"/>
      <c r="G12" s="10">
        <v>1000</v>
      </c>
    </row>
    <row r="13" spans="1:7" ht="15.75" x14ac:dyDescent="0.15">
      <c r="A13" s="8" t="s">
        <v>0</v>
      </c>
      <c r="B13" s="28" t="s">
        <v>0</v>
      </c>
      <c r="C13" s="28"/>
      <c r="D13" s="9" t="s">
        <v>21</v>
      </c>
      <c r="E13" s="29" t="s">
        <v>22</v>
      </c>
      <c r="F13" s="29"/>
      <c r="G13" s="10">
        <v>8000</v>
      </c>
    </row>
    <row r="14" spans="1:7" ht="35.25" customHeight="1" x14ac:dyDescent="0.15">
      <c r="A14" s="12"/>
      <c r="B14" s="30"/>
      <c r="C14" s="28"/>
      <c r="D14" s="13">
        <v>4710</v>
      </c>
      <c r="E14" s="19" t="s">
        <v>41</v>
      </c>
      <c r="F14" s="20"/>
      <c r="G14" s="14">
        <v>208</v>
      </c>
    </row>
    <row r="15" spans="1:7" ht="57" customHeight="1" x14ac:dyDescent="0.15">
      <c r="A15" s="5" t="s">
        <v>0</v>
      </c>
      <c r="B15" s="26" t="s">
        <v>23</v>
      </c>
      <c r="C15" s="26"/>
      <c r="D15" s="6" t="s">
        <v>0</v>
      </c>
      <c r="E15" s="27" t="s">
        <v>24</v>
      </c>
      <c r="F15" s="27"/>
      <c r="G15" s="7">
        <f>SUM(G16:G27)</f>
        <v>1469000</v>
      </c>
    </row>
    <row r="16" spans="1:7" ht="15.75" x14ac:dyDescent="0.15">
      <c r="A16" s="8" t="s">
        <v>0</v>
      </c>
      <c r="B16" s="28" t="s">
        <v>0</v>
      </c>
      <c r="C16" s="28"/>
      <c r="D16" s="9" t="s">
        <v>25</v>
      </c>
      <c r="E16" s="29" t="s">
        <v>26</v>
      </c>
      <c r="F16" s="29"/>
      <c r="G16" s="10">
        <v>550</v>
      </c>
    </row>
    <row r="17" spans="1:7" ht="15.75" x14ac:dyDescent="0.15">
      <c r="A17" s="8" t="s">
        <v>0</v>
      </c>
      <c r="B17" s="28" t="s">
        <v>0</v>
      </c>
      <c r="C17" s="28"/>
      <c r="D17" s="9" t="s">
        <v>10</v>
      </c>
      <c r="E17" s="29" t="s">
        <v>11</v>
      </c>
      <c r="F17" s="29"/>
      <c r="G17" s="10">
        <v>1323576</v>
      </c>
    </row>
    <row r="18" spans="1:7" ht="15.75" x14ac:dyDescent="0.15">
      <c r="A18" s="8" t="s">
        <v>0</v>
      </c>
      <c r="B18" s="28" t="s">
        <v>0</v>
      </c>
      <c r="C18" s="28"/>
      <c r="D18" s="9" t="s">
        <v>12</v>
      </c>
      <c r="E18" s="29" t="s">
        <v>13</v>
      </c>
      <c r="F18" s="29"/>
      <c r="G18" s="10">
        <v>33372</v>
      </c>
    </row>
    <row r="19" spans="1:7" ht="15.75" x14ac:dyDescent="0.15">
      <c r="A19" s="8" t="s">
        <v>0</v>
      </c>
      <c r="B19" s="28" t="s">
        <v>0</v>
      </c>
      <c r="C19" s="28"/>
      <c r="D19" s="9" t="s">
        <v>14</v>
      </c>
      <c r="E19" s="29" t="s">
        <v>15</v>
      </c>
      <c r="F19" s="29"/>
      <c r="G19" s="10">
        <v>227</v>
      </c>
    </row>
    <row r="20" spans="1:7" ht="15.75" x14ac:dyDescent="0.15">
      <c r="A20" s="8" t="s">
        <v>0</v>
      </c>
      <c r="B20" s="28" t="s">
        <v>0</v>
      </c>
      <c r="C20" s="28"/>
      <c r="D20" s="9" t="s">
        <v>16</v>
      </c>
      <c r="E20" s="29" t="s">
        <v>17</v>
      </c>
      <c r="F20" s="29"/>
      <c r="G20" s="10">
        <v>105786</v>
      </c>
    </row>
    <row r="21" spans="1:7" ht="33" customHeight="1" x14ac:dyDescent="0.15">
      <c r="A21" s="8" t="s">
        <v>0</v>
      </c>
      <c r="B21" s="28" t="s">
        <v>0</v>
      </c>
      <c r="C21" s="28"/>
      <c r="D21" s="9" t="s">
        <v>18</v>
      </c>
      <c r="E21" s="29" t="s">
        <v>43</v>
      </c>
      <c r="F21" s="29"/>
      <c r="G21" s="10">
        <v>824</v>
      </c>
    </row>
    <row r="22" spans="1:7" ht="15.75" x14ac:dyDescent="0.15">
      <c r="A22" s="8" t="s">
        <v>0</v>
      </c>
      <c r="B22" s="28" t="s">
        <v>0</v>
      </c>
      <c r="C22" s="28"/>
      <c r="D22" s="9" t="s">
        <v>19</v>
      </c>
      <c r="E22" s="29" t="s">
        <v>20</v>
      </c>
      <c r="F22" s="29"/>
      <c r="G22" s="10">
        <v>200</v>
      </c>
    </row>
    <row r="23" spans="1:7" ht="15.75" x14ac:dyDescent="0.15">
      <c r="A23" s="8"/>
      <c r="B23" s="30"/>
      <c r="C23" s="31"/>
      <c r="D23" s="15">
        <v>4280</v>
      </c>
      <c r="E23" s="19" t="s">
        <v>42</v>
      </c>
      <c r="F23" s="32"/>
      <c r="G23" s="14">
        <v>60</v>
      </c>
    </row>
    <row r="24" spans="1:7" ht="15.75" x14ac:dyDescent="0.15">
      <c r="A24" s="8" t="s">
        <v>0</v>
      </c>
      <c r="B24" s="28" t="s">
        <v>0</v>
      </c>
      <c r="C24" s="28"/>
      <c r="D24" s="9" t="s">
        <v>21</v>
      </c>
      <c r="E24" s="29" t="s">
        <v>22</v>
      </c>
      <c r="F24" s="29"/>
      <c r="G24" s="10">
        <v>2000</v>
      </c>
    </row>
    <row r="25" spans="1:7" ht="15.75" x14ac:dyDescent="0.15">
      <c r="A25" s="8" t="s">
        <v>0</v>
      </c>
      <c r="B25" s="28" t="s">
        <v>0</v>
      </c>
      <c r="C25" s="28"/>
      <c r="D25" s="9" t="s">
        <v>27</v>
      </c>
      <c r="E25" s="29" t="s">
        <v>28</v>
      </c>
      <c r="F25" s="29"/>
      <c r="G25" s="10">
        <v>350</v>
      </c>
    </row>
    <row r="26" spans="1:7" ht="15.75" x14ac:dyDescent="0.15">
      <c r="A26" s="8" t="s">
        <v>0</v>
      </c>
      <c r="B26" s="33" t="s">
        <v>0</v>
      </c>
      <c r="C26" s="33"/>
      <c r="D26" s="9" t="s">
        <v>29</v>
      </c>
      <c r="E26" s="29" t="s">
        <v>30</v>
      </c>
      <c r="F26" s="29"/>
      <c r="G26" s="10">
        <v>1551</v>
      </c>
    </row>
    <row r="27" spans="1:7" ht="36.75" customHeight="1" x14ac:dyDescent="0.15">
      <c r="A27" s="12"/>
      <c r="B27" s="17"/>
      <c r="C27" s="18"/>
      <c r="D27" s="13">
        <v>4710</v>
      </c>
      <c r="E27" s="19" t="s">
        <v>41</v>
      </c>
      <c r="F27" s="20"/>
      <c r="G27" s="14">
        <v>504</v>
      </c>
    </row>
    <row r="28" spans="1:7" ht="15.75" x14ac:dyDescent="0.15">
      <c r="A28" s="5" t="s">
        <v>0</v>
      </c>
      <c r="B28" s="34" t="s">
        <v>31</v>
      </c>
      <c r="C28" s="34"/>
      <c r="D28" s="6" t="s">
        <v>0</v>
      </c>
      <c r="E28" s="27" t="s">
        <v>32</v>
      </c>
      <c r="F28" s="27"/>
      <c r="G28" s="7">
        <f>SUM(G29:G34)</f>
        <v>115000</v>
      </c>
    </row>
    <row r="29" spans="1:7" ht="15.75" x14ac:dyDescent="0.15">
      <c r="A29" s="8" t="s">
        <v>0</v>
      </c>
      <c r="B29" s="28" t="s">
        <v>0</v>
      </c>
      <c r="C29" s="28"/>
      <c r="D29" s="9" t="s">
        <v>10</v>
      </c>
      <c r="E29" s="29" t="s">
        <v>11</v>
      </c>
      <c r="F29" s="29"/>
      <c r="G29" s="10">
        <v>111300</v>
      </c>
    </row>
    <row r="30" spans="1:7" ht="15.75" x14ac:dyDescent="0.15">
      <c r="A30" s="8" t="s">
        <v>0</v>
      </c>
      <c r="B30" s="28" t="s">
        <v>0</v>
      </c>
      <c r="C30" s="28"/>
      <c r="D30" s="9" t="s">
        <v>12</v>
      </c>
      <c r="E30" s="29" t="s">
        <v>13</v>
      </c>
      <c r="F30" s="29"/>
      <c r="G30" s="10">
        <v>2451</v>
      </c>
    </row>
    <row r="31" spans="1:7" ht="15.75" x14ac:dyDescent="0.15">
      <c r="A31" s="8" t="s">
        <v>0</v>
      </c>
      <c r="B31" s="28" t="s">
        <v>0</v>
      </c>
      <c r="C31" s="28"/>
      <c r="D31" s="9" t="s">
        <v>16</v>
      </c>
      <c r="E31" s="29" t="s">
        <v>17</v>
      </c>
      <c r="F31" s="29"/>
      <c r="G31" s="10">
        <v>430</v>
      </c>
    </row>
    <row r="32" spans="1:7" ht="30.75" customHeight="1" x14ac:dyDescent="0.15">
      <c r="A32" s="8" t="s">
        <v>0</v>
      </c>
      <c r="B32" s="28" t="s">
        <v>0</v>
      </c>
      <c r="C32" s="28"/>
      <c r="D32" s="9" t="s">
        <v>18</v>
      </c>
      <c r="E32" s="29" t="s">
        <v>43</v>
      </c>
      <c r="F32" s="29"/>
      <c r="G32" s="10">
        <v>79</v>
      </c>
    </row>
    <row r="33" spans="1:7" ht="15.75" x14ac:dyDescent="0.15">
      <c r="A33" s="8" t="s">
        <v>0</v>
      </c>
      <c r="B33" s="33" t="s">
        <v>0</v>
      </c>
      <c r="C33" s="33"/>
      <c r="D33" s="9" t="s">
        <v>21</v>
      </c>
      <c r="E33" s="29" t="s">
        <v>22</v>
      </c>
      <c r="F33" s="29"/>
      <c r="G33" s="10">
        <v>700</v>
      </c>
    </row>
    <row r="34" spans="1:7" ht="36" customHeight="1" x14ac:dyDescent="0.15">
      <c r="A34" s="12"/>
      <c r="B34" s="17"/>
      <c r="C34" s="18"/>
      <c r="D34" s="13">
        <v>4710</v>
      </c>
      <c r="E34" s="19" t="s">
        <v>41</v>
      </c>
      <c r="F34" s="20"/>
      <c r="G34" s="14">
        <v>40</v>
      </c>
    </row>
    <row r="35" spans="1:7" ht="109.5" customHeight="1" x14ac:dyDescent="0.15">
      <c r="A35" s="5" t="s">
        <v>0</v>
      </c>
      <c r="B35" s="34" t="s">
        <v>33</v>
      </c>
      <c r="C35" s="34"/>
      <c r="D35" s="6" t="s">
        <v>0</v>
      </c>
      <c r="E35" s="27" t="s">
        <v>34</v>
      </c>
      <c r="F35" s="27"/>
      <c r="G35" s="7">
        <f>G36</f>
        <v>30000</v>
      </c>
    </row>
    <row r="36" spans="1:7" ht="15.75" x14ac:dyDescent="0.15">
      <c r="A36" s="11" t="s">
        <v>0</v>
      </c>
      <c r="B36" s="28" t="s">
        <v>0</v>
      </c>
      <c r="C36" s="28"/>
      <c r="D36" s="9" t="s">
        <v>35</v>
      </c>
      <c r="E36" s="29" t="s">
        <v>36</v>
      </c>
      <c r="F36" s="29"/>
      <c r="G36" s="10">
        <v>30000</v>
      </c>
    </row>
    <row r="37" spans="1:7" ht="13.7" customHeight="1" x14ac:dyDescent="0.15"/>
    <row r="38" spans="1:7" ht="13.7" customHeight="1" x14ac:dyDescent="0.15">
      <c r="A38" s="35" t="s">
        <v>37</v>
      </c>
      <c r="B38" s="35"/>
      <c r="C38" s="35"/>
      <c r="D38" s="35"/>
      <c r="E38" s="35"/>
      <c r="F38" s="35"/>
      <c r="G38" s="16">
        <f>G6+G15+G28+G35</f>
        <v>4545000</v>
      </c>
    </row>
    <row r="39" spans="1:7" ht="190.7" customHeight="1" x14ac:dyDescent="0.15"/>
    <row r="40" spans="1:7" ht="13.7" customHeight="1" x14ac:dyDescent="0.15">
      <c r="A40" s="36"/>
      <c r="B40" s="36"/>
      <c r="F40" s="37"/>
      <c r="G40" s="37"/>
    </row>
  </sheetData>
  <mergeCells count="72">
    <mergeCell ref="A38:F38"/>
    <mergeCell ref="A40:B40"/>
    <mergeCell ref="F40:G40"/>
    <mergeCell ref="A2:G2"/>
    <mergeCell ref="B33:C33"/>
    <mergeCell ref="E33:F33"/>
    <mergeCell ref="B35:C35"/>
    <mergeCell ref="E35:F35"/>
    <mergeCell ref="B36:C36"/>
    <mergeCell ref="E36:F36"/>
    <mergeCell ref="B30:C30"/>
    <mergeCell ref="E30:F30"/>
    <mergeCell ref="B31:C31"/>
    <mergeCell ref="E31:F31"/>
    <mergeCell ref="B32:C32"/>
    <mergeCell ref="E32:F32"/>
    <mergeCell ref="B26:C26"/>
    <mergeCell ref="E26:F26"/>
    <mergeCell ref="B28:C28"/>
    <mergeCell ref="E28:F28"/>
    <mergeCell ref="B29:C29"/>
    <mergeCell ref="E29:F29"/>
    <mergeCell ref="B27:C27"/>
    <mergeCell ref="E27:F27"/>
    <mergeCell ref="B22:C22"/>
    <mergeCell ref="E22:F22"/>
    <mergeCell ref="B24:C24"/>
    <mergeCell ref="E24:F24"/>
    <mergeCell ref="B25:C25"/>
    <mergeCell ref="E25:F25"/>
    <mergeCell ref="B23:C23"/>
    <mergeCell ref="E23:F23"/>
    <mergeCell ref="B19:C19"/>
    <mergeCell ref="E19:F19"/>
    <mergeCell ref="B20:C20"/>
    <mergeCell ref="E20:F20"/>
    <mergeCell ref="B21:C21"/>
    <mergeCell ref="E21:F21"/>
    <mergeCell ref="B16:C16"/>
    <mergeCell ref="E16:F16"/>
    <mergeCell ref="B17:C17"/>
    <mergeCell ref="E17:F17"/>
    <mergeCell ref="B18:C18"/>
    <mergeCell ref="E18:F18"/>
    <mergeCell ref="B13:C13"/>
    <mergeCell ref="E13:F13"/>
    <mergeCell ref="B15:C15"/>
    <mergeCell ref="E15:F15"/>
    <mergeCell ref="B14:C14"/>
    <mergeCell ref="E14:F14"/>
    <mergeCell ref="B10:C10"/>
    <mergeCell ref="E10:F10"/>
    <mergeCell ref="B11:C11"/>
    <mergeCell ref="E11:F11"/>
    <mergeCell ref="B12:C12"/>
    <mergeCell ref="E12:F12"/>
    <mergeCell ref="B34:C34"/>
    <mergeCell ref="E34:F34"/>
    <mergeCell ref="A1:G1"/>
    <mergeCell ref="A3:G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Joanna JW. Witkowska</cp:lastModifiedBy>
  <cp:lastPrinted>2021-01-11T09:06:49Z</cp:lastPrinted>
  <dcterms:created xsi:type="dcterms:W3CDTF">2009-06-17T07:33:19Z</dcterms:created>
  <dcterms:modified xsi:type="dcterms:W3CDTF">2021-01-19T13:04:22Z</dcterms:modified>
</cp:coreProperties>
</file>